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iaki Fukuoji\勧永町内会\勧永町内会 - General\03_申請書類\"/>
    </mc:Choice>
  </mc:AlternateContent>
  <xr:revisionPtr revIDLastSave="0" documentId="13_ncr:1_{34D0BE8C-7D23-4969-8838-BA4281D35CD2}" xr6:coauthVersionLast="47" xr6:coauthVersionMax="47" xr10:uidLastSave="{00000000-0000-0000-0000-000000000000}"/>
  <bookViews>
    <workbookView xWindow="-108" yWindow="-108" windowWidth="23256" windowHeight="12576" xr2:uid="{E3787661-7BF8-4C3C-979B-0C63393E04B1}"/>
  </bookViews>
  <sheets>
    <sheet name="サンプル" sheetId="3" r:id="rId1"/>
    <sheet name="4" sheetId="2" r:id="rId2"/>
  </sheets>
  <definedNames>
    <definedName name="price" localSheetId="1">'4'!$E$10:$E$16</definedName>
    <definedName name="price" localSheetId="0">サンプル!$E$10:$E$16</definedName>
    <definedName name="price">#REF!</definedName>
    <definedName name="SPC" localSheetId="0">サンプル!$D$10:$D$16</definedName>
    <definedName name="SPC">'4'!$D$10:$D$16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" i="2" l="1"/>
  <c r="B5" i="3"/>
  <c r="A2" i="3" s="1"/>
  <c r="A14" i="3"/>
  <c r="A13" i="3"/>
  <c r="A12" i="3"/>
  <c r="A11" i="3"/>
  <c r="A10" i="3"/>
  <c r="B7" i="3"/>
  <c r="B6" i="3"/>
  <c r="A11" i="2"/>
  <c r="A12" i="2"/>
  <c r="A13" i="2"/>
  <c r="A14" i="2"/>
  <c r="A10" i="2"/>
  <c r="B6" i="2"/>
  <c r="B5" i="2"/>
  <c r="B7" i="2"/>
</calcChain>
</file>

<file path=xl/sharedStrings.xml><?xml version="1.0" encoding="utf-8"?>
<sst xmlns="http://schemas.openxmlformats.org/spreadsheetml/2006/main" count="33" uniqueCount="20">
  <si>
    <t>No.</t>
    <phoneticPr fontId="2"/>
  </si>
  <si>
    <t>取引先</t>
    <rPh sb="0" eb="3">
      <t>トリヒキサキ</t>
    </rPh>
    <phoneticPr fontId="2"/>
  </si>
  <si>
    <t>金額</t>
    <rPh sb="0" eb="2">
      <t>キンガク</t>
    </rPh>
    <phoneticPr fontId="2"/>
  </si>
  <si>
    <t>精算日</t>
    <rPh sb="0" eb="3">
      <t>セイサンビ</t>
    </rPh>
    <phoneticPr fontId="2"/>
  </si>
  <si>
    <t>氏名</t>
    <rPh sb="0" eb="2">
      <t>シメイ</t>
    </rPh>
    <phoneticPr fontId="2"/>
  </si>
  <si>
    <t>合計</t>
    <rPh sb="0" eb="2">
      <t>ゴウケイ</t>
    </rPh>
    <phoneticPr fontId="2"/>
  </si>
  <si>
    <t>日本マイクロソフト株式会社</t>
    <rPh sb="0" eb="2">
      <t>ニホン</t>
    </rPh>
    <rPh sb="9" eb="13">
      <t>カブシキガイシャ</t>
    </rPh>
    <phoneticPr fontId="2"/>
  </si>
  <si>
    <t>会計管理番号</t>
    <rPh sb="0" eb="2">
      <t>カイケイ</t>
    </rPh>
    <rPh sb="2" eb="6">
      <t>カンリバンゴウ</t>
    </rPh>
    <phoneticPr fontId="2"/>
  </si>
  <si>
    <t>種別</t>
    <rPh sb="0" eb="2">
      <t>シュベツ</t>
    </rPh>
    <phoneticPr fontId="2"/>
  </si>
  <si>
    <t>BDC</t>
  </si>
  <si>
    <t>立替</t>
  </si>
  <si>
    <t>立替</t>
    <rPh sb="0" eb="2">
      <t>タテカエ</t>
    </rPh>
    <phoneticPr fontId="2"/>
  </si>
  <si>
    <t>BDC</t>
    <phoneticPr fontId="2"/>
  </si>
  <si>
    <t>22060901</t>
  </si>
  <si>
    <t>22060801</t>
  </si>
  <si>
    <t>Automattic, Inc.</t>
  </si>
  <si>
    <t>22061301</t>
  </si>
  <si>
    <t>Amazon.co.jp</t>
  </si>
  <si>
    <t>22061302</t>
  </si>
  <si>
    <t>勧永太郎</t>
    <rPh sb="0" eb="4">
      <t>カンエイタロウ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</si>
</sst>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[$¥-411]#,##0_);\([$¥-411]#,##0\)"/>
  </numFmts>
  <fonts count="4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u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right" vertical="center"/>
    </xf>
    <xf numFmtId="177" fontId="0" fillId="0" borderId="2" xfId="0" applyNumberFormat="1" applyBorder="1">
      <alignment vertical="center"/>
    </xf>
    <xf numFmtId="49" fontId="0" fillId="0" borderId="2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2834640</xdr:colOff>
      <xdr:row>0</xdr:row>
      <xdr:rowOff>99060</xdr:rowOff>
    </xdr:from>
    <xdr:to>
      <xdr:col>2</xdr:col>
      <xdr:colOff>3672840</xdr:colOff>
      <xdr:row>4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A5FFE4D-A7CA-40E2-97D5-1E123EE7C1CA}"/>
            </a:ext>
          </a:extLst>
        </xdr:cNvPr>
        <xdr:cNvSpPr/>
      </xdr:nvSpPr>
      <xdr:spPr>
        <a:xfrm>
          <a:off x="472440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会長</a:t>
          </a:r>
        </a:p>
      </xdr:txBody>
    </xdr:sp>
    <xdr:clientData/>
  </xdr:twoCellAnchor>
  <xdr:twoCellAnchor>
    <xdr:from>
      <xdr:col>2</xdr:col>
      <xdr:colOff>3729990</xdr:colOff>
      <xdr:row>0</xdr:row>
      <xdr:rowOff>99060</xdr:rowOff>
    </xdr:from>
    <xdr:to>
      <xdr:col>4</xdr:col>
      <xdr:colOff>49530</xdr:colOff>
      <xdr:row>4</xdr:row>
      <xdr:rowOff>160020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4195CE-D50E-4E5A-A2FE-0A0AD02F9261}"/>
            </a:ext>
          </a:extLst>
        </xdr:cNvPr>
        <xdr:cNvSpPr/>
      </xdr:nvSpPr>
      <xdr:spPr>
        <a:xfrm>
          <a:off x="561975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会計</a:t>
          </a:r>
        </a:p>
      </xdr:txBody>
    </xdr:sp>
    <xdr:clientData/>
  </xdr:twoCellAnchor>
  <xdr:twoCellAnchor>
    <xdr:from>
      <xdr:col>4</xdr:col>
      <xdr:colOff>106680</xdr:colOff>
      <xdr:row>0</xdr:row>
      <xdr:rowOff>99060</xdr:rowOff>
    </xdr:from>
    <xdr:to>
      <xdr:col>4</xdr:col>
      <xdr:colOff>944880</xdr:colOff>
      <xdr:row>4</xdr:row>
      <xdr:rowOff>160020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9CDAED1-3DE9-4E10-B29B-7FFE8E5A7A41}"/>
            </a:ext>
          </a:extLst>
        </xdr:cNvPr>
        <xdr:cNvSpPr/>
      </xdr:nvSpPr>
      <xdr:spPr>
        <a:xfrm>
          <a:off x="651510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申請者</a:t>
          </a:r>
        </a:p>
      </xdr:txBody>
    </xdr:sp>
    <xdr:clientData/>
  </xdr:twoCellAnchor>
  <xdr:oneCellAnchor>
    <xdr:from>
      <xdr:col>2</xdr:col>
      <xdr:colOff>1280160</xdr:colOff>
      <xdr:row>1</xdr:row>
      <xdr:rowOff>121920</xdr:rowOff>
    </xdr:from>
    <xdr:ext cx="4137660" cy="95096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A8CD4FD-4DB3-4171-9B33-AF7EBA1A63D5}"/>
            </a:ext>
          </a:extLst>
        </xdr:cNvPr>
        <xdr:cNvSpPr txBox="1"/>
      </xdr:nvSpPr>
      <xdr:spPr>
        <a:xfrm>
          <a:off x="3169920" y="350520"/>
          <a:ext cx="4137660" cy="950966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/>
            <a:t>サブスクリプションや通販で</a:t>
          </a:r>
          <a:r>
            <a:rPr kumimoji="1" lang="ja-JP" altLang="en-US" sz="1000" b="1" u="sng"/>
            <a:t>電子領収書（</a:t>
          </a:r>
          <a:r>
            <a:rPr kumimoji="1" lang="en-US" altLang="ja-JP" sz="1000" b="1" u="sng"/>
            <a:t>PDF</a:t>
          </a:r>
          <a:r>
            <a:rPr kumimoji="1" lang="ja-JP" altLang="en-US" sz="1000" b="1" u="sng"/>
            <a:t>等）</a:t>
          </a:r>
          <a:r>
            <a:rPr kumimoji="1" lang="ja-JP" altLang="en-US" sz="1000"/>
            <a:t>を受領した場合は、領収書データを直接（</a:t>
          </a: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印刷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不要</a:t>
          </a:r>
          <a:r>
            <a:rPr kumimoji="1" lang="ja-JP" altLang="en-US" sz="1000"/>
            <a:t>）、会計に提出してください。本書も併せて提出可能です。</a:t>
          </a:r>
          <a:endParaRPr kumimoji="1" lang="en-US" altLang="ja-JP" sz="1000"/>
        </a:p>
        <a:p>
          <a:r>
            <a:rPr kumimoji="1" lang="ja-JP" altLang="en-US" sz="1000"/>
            <a:t>提出先</a:t>
          </a:r>
          <a:r>
            <a:rPr kumimoji="1" lang="en-US" altLang="ja-JP" sz="1000"/>
            <a:t>: kaikei@konan-kanei.com</a:t>
          </a:r>
        </a:p>
      </xdr:txBody>
    </xdr:sp>
    <xdr:clientData/>
  </xdr:oneCellAnchor>
  <xdr:twoCellAnchor>
    <xdr:from>
      <xdr:col>2</xdr:col>
      <xdr:colOff>129540</xdr:colOff>
      <xdr:row>6</xdr:row>
      <xdr:rowOff>83820</xdr:rowOff>
    </xdr:from>
    <xdr:to>
      <xdr:col>2</xdr:col>
      <xdr:colOff>2674620</xdr:colOff>
      <xdr:row>7</xdr:row>
      <xdr:rowOff>198120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A5334FF6-A527-4F1C-94E1-8635E6174E29}"/>
            </a:ext>
          </a:extLst>
        </xdr:cNvPr>
        <xdr:cNvSpPr/>
      </xdr:nvSpPr>
      <xdr:spPr>
        <a:xfrm>
          <a:off x="2019300" y="1455420"/>
          <a:ext cx="2545080" cy="342900"/>
        </a:xfrm>
        <a:prstGeom prst="wedgeRectCallout">
          <a:avLst>
            <a:gd name="adj1" fmla="val -51628"/>
            <a:gd name="adj2" fmla="val -9527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金額を入れると合計</a:t>
          </a: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は</a:t>
          </a: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自動計算</a:t>
          </a: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されます。</a:t>
          </a:r>
          <a:endParaRPr lang="ja-JP" altLang="ja-JP" sz="1000">
            <a:effectLst/>
          </a:endParaRPr>
        </a:p>
        <a:p>
          <a:pPr algn="l"/>
          <a:endParaRPr kumimoji="1" lang="ja-JP" altLang="en-US" sz="1000"/>
        </a:p>
      </xdr:txBody>
    </xdr:sp>
    <xdr:clientData/>
  </xdr:twoCellAnchor>
  <xdr:twoCellAnchor>
    <xdr:from>
      <xdr:col>1</xdr:col>
      <xdr:colOff>38100</xdr:colOff>
      <xdr:row>11</xdr:row>
      <xdr:rowOff>243840</xdr:rowOff>
    </xdr:from>
    <xdr:to>
      <xdr:col>2</xdr:col>
      <xdr:colOff>2331720</xdr:colOff>
      <xdr:row>13</xdr:row>
      <xdr:rowOff>99060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50B97D60-C675-429A-93CA-5C085597E343}"/>
            </a:ext>
          </a:extLst>
        </xdr:cNvPr>
        <xdr:cNvSpPr/>
      </xdr:nvSpPr>
      <xdr:spPr>
        <a:xfrm>
          <a:off x="708660" y="2956560"/>
          <a:ext cx="3512820" cy="510540"/>
        </a:xfrm>
        <a:prstGeom prst="wedgeRectCallout">
          <a:avLst>
            <a:gd name="adj1" fmla="val -28251"/>
            <a:gd name="adj2" fmla="val -10934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会計から会計管理番号（</a:t>
          </a: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freee</a:t>
          </a: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）を受領し記載します。</a:t>
          </a:r>
          <a:endParaRPr kumimoji="1" lang="en-US" altLang="ja-JP" sz="10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en-US" altLang="ja-JP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kumimoji="1" lang="ja-JP" altLang="en-US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参考</a:t>
          </a:r>
          <a:r>
            <a:rPr kumimoji="1" lang="en-US" altLang="ja-JP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] </a:t>
          </a:r>
          <a:r>
            <a:rPr kumimoji="1" lang="ja-JP" altLang="en-US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フォーマット</a:t>
          </a:r>
          <a:r>
            <a:rPr kumimoji="1" lang="en-US" altLang="ja-JP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:YYMMDDNN </a:t>
          </a:r>
          <a:r>
            <a:rPr kumimoji="1" lang="ja-JP" altLang="en-US" sz="7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（購入年月日＋固有番号）</a:t>
          </a:r>
          <a:endParaRPr lang="ja-JP" altLang="ja-JP" sz="700">
            <a:effectLst/>
          </a:endParaRPr>
        </a:p>
      </xdr:txBody>
    </xdr:sp>
    <xdr:clientData/>
  </xdr:twoCellAnchor>
  <xdr:twoCellAnchor>
    <xdr:from>
      <xdr:col>1</xdr:col>
      <xdr:colOff>281940</xdr:colOff>
      <xdr:row>13</xdr:row>
      <xdr:rowOff>289560</xdr:rowOff>
    </xdr:from>
    <xdr:to>
      <xdr:col>4</xdr:col>
      <xdr:colOff>121920</xdr:colOff>
      <xdr:row>14</xdr:row>
      <xdr:rowOff>312420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D72BB4D8-BCBA-4158-8429-455F2BECDB13}"/>
            </a:ext>
          </a:extLst>
        </xdr:cNvPr>
        <xdr:cNvSpPr/>
      </xdr:nvSpPr>
      <xdr:spPr>
        <a:xfrm>
          <a:off x="952500" y="3657600"/>
          <a:ext cx="5577840" cy="350520"/>
        </a:xfrm>
        <a:prstGeom prst="wedgeRectCallout">
          <a:avLst>
            <a:gd name="adj1" fmla="val -67252"/>
            <a:gd name="adj2" fmla="val 11209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行を追加する場合は、最終行（ここでは </a:t>
          </a: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15</a:t>
          </a: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行目）で右クリックし </a:t>
          </a: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挿入</a:t>
          </a: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(I)] </a:t>
          </a:r>
          <a:r>
            <a:rPr kumimoji="1" lang="ja-JP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で行を追加できます</a:t>
          </a:r>
          <a:endParaRPr lang="ja-JP" altLang="ja-JP" sz="1000">
            <a:effectLst/>
          </a:endParaRPr>
        </a:p>
      </xdr:txBody>
    </xdr:sp>
    <xdr:clientData/>
  </xdr:twoCellAnchor>
  <xdr:twoCellAnchor>
    <xdr:from>
      <xdr:col>2</xdr:col>
      <xdr:colOff>1668780</xdr:colOff>
      <xdr:row>9</xdr:row>
      <xdr:rowOff>259080</xdr:rowOff>
    </xdr:from>
    <xdr:to>
      <xdr:col>2</xdr:col>
      <xdr:colOff>3939540</xdr:colOff>
      <xdr:row>11</xdr:row>
      <xdr:rowOff>175260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6A1ACE1-5595-46FA-AFA9-767F58F5CB58}"/>
            </a:ext>
          </a:extLst>
        </xdr:cNvPr>
        <xdr:cNvSpPr/>
      </xdr:nvSpPr>
      <xdr:spPr>
        <a:xfrm>
          <a:off x="3558540" y="2316480"/>
          <a:ext cx="2270760" cy="571500"/>
        </a:xfrm>
        <a:prstGeom prst="wedgeRectCallout">
          <a:avLst>
            <a:gd name="adj1" fmla="val 54036"/>
            <a:gd name="adj2" fmla="val -11261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BDC …</a:t>
          </a: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ビジネスデビットカード決済</a:t>
          </a:r>
          <a:endParaRPr kumimoji="1" lang="en-US" altLang="ja-JP" sz="10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立替</a:t>
          </a:r>
          <a:r>
            <a:rPr kumimoji="1" lang="en-US" altLang="ja-JP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kumimoji="1" lang="ja-JP" altLang="en-US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立替経費</a:t>
          </a:r>
          <a:endParaRPr kumimoji="1" lang="ja-JP" altLang="en-US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2834640</xdr:colOff>
      <xdr:row>0</xdr:row>
      <xdr:rowOff>99060</xdr:rowOff>
    </xdr:from>
    <xdr:to>
      <xdr:col>2</xdr:col>
      <xdr:colOff>3672840</xdr:colOff>
      <xdr:row>4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304686A-9CBA-4269-A497-898CC66EDB1F}"/>
            </a:ext>
          </a:extLst>
        </xdr:cNvPr>
        <xdr:cNvSpPr/>
      </xdr:nvSpPr>
      <xdr:spPr>
        <a:xfrm>
          <a:off x="472440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会長</a:t>
          </a:r>
        </a:p>
      </xdr:txBody>
    </xdr:sp>
    <xdr:clientData/>
  </xdr:twoCellAnchor>
  <xdr:twoCellAnchor>
    <xdr:from>
      <xdr:col>2</xdr:col>
      <xdr:colOff>3729990</xdr:colOff>
      <xdr:row>0</xdr:row>
      <xdr:rowOff>99060</xdr:rowOff>
    </xdr:from>
    <xdr:to>
      <xdr:col>4</xdr:col>
      <xdr:colOff>49530</xdr:colOff>
      <xdr:row>4</xdr:row>
      <xdr:rowOff>160020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58C7FDB-7F10-4829-8FDB-1C90E417AC5D}"/>
            </a:ext>
          </a:extLst>
        </xdr:cNvPr>
        <xdr:cNvSpPr/>
      </xdr:nvSpPr>
      <xdr:spPr>
        <a:xfrm>
          <a:off x="561975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会計</a:t>
          </a:r>
        </a:p>
      </xdr:txBody>
    </xdr:sp>
    <xdr:clientData/>
  </xdr:twoCellAnchor>
  <xdr:twoCellAnchor>
    <xdr:from>
      <xdr:col>4</xdr:col>
      <xdr:colOff>106680</xdr:colOff>
      <xdr:row>0</xdr:row>
      <xdr:rowOff>99060</xdr:rowOff>
    </xdr:from>
    <xdr:to>
      <xdr:col>4</xdr:col>
      <xdr:colOff>944880</xdr:colOff>
      <xdr:row>4</xdr:row>
      <xdr:rowOff>160020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9C555C9-B1E9-4D85-BF8B-B368AEA7B2B6}"/>
            </a:ext>
          </a:extLst>
        </xdr:cNvPr>
        <xdr:cNvSpPr/>
      </xdr:nvSpPr>
      <xdr:spPr>
        <a:xfrm>
          <a:off x="6515100" y="99060"/>
          <a:ext cx="838200" cy="9753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申請者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375FB-0FA1-4883-AD25-386E3CF5556D}">
  <dimension ref="A2:E16"/>
  <sheetViews>
    <sheetView tabSelected="1" view="pageBreakPreview" zoomScaleNormal="100" zoomScaleSheetLayoutView="100" workbookViewId="0"/>
  </sheetViews>
  <sheetFormatPr defaultRowHeight="18" x14ac:dyDescent="0.45"/>
  <cols>
    <col min="2" max="2" width="16" customWidth="1"/>
    <col min="3" max="3" width="52.5" customWidth="1"/>
    <col min="4" max="4" width="6.796875" customWidth="1"/>
    <col min="5" max="5" width="15.59765625" customWidth="1"/>
    <col min="6" max="6" width="8.796875" customWidth="1"/>
  </cols>
  <sheetData>
    <row r="2" spans="1:5" x14ac:dyDescent="0.45">
      <c r="A2" s="8" t="str">
        <f>IF(B5 &lt;&gt; 0, "立替経費精算書 兼 領収書（電子領収書処理伝票）","電子領収書処理伝票")</f>
        <v>立替経費精算書 兼 領収書（電子領収書処理伝票）</v>
      </c>
    </row>
    <row r="3" spans="1:5" x14ac:dyDescent="0.45">
      <c r="A3" t="s">
        <v>3</v>
      </c>
      <c r="B3" s="1">
        <v>44713</v>
      </c>
    </row>
    <row r="4" spans="1:5" x14ac:dyDescent="0.45">
      <c r="A4" t="s">
        <v>4</v>
      </c>
      <c r="B4" s="2" t="s">
        <v>19</v>
      </c>
    </row>
    <row r="5" spans="1:5" x14ac:dyDescent="0.45">
      <c r="A5" t="s">
        <v>11</v>
      </c>
      <c r="B5" s="12">
        <f>SUMIF(SPC, A5,price)</f>
        <v>2506</v>
      </c>
    </row>
    <row r="6" spans="1:5" x14ac:dyDescent="0.45">
      <c r="A6" t="s">
        <v>12</v>
      </c>
      <c r="B6" s="12">
        <f>SUMIF(SPC, A6,price)</f>
        <v>8870</v>
      </c>
    </row>
    <row r="7" spans="1:5" x14ac:dyDescent="0.45">
      <c r="A7" t="s">
        <v>5</v>
      </c>
      <c r="B7" s="12">
        <f>SUM(price)</f>
        <v>11376</v>
      </c>
    </row>
    <row r="9" spans="1:5" x14ac:dyDescent="0.45">
      <c r="A9" s="10" t="s">
        <v>0</v>
      </c>
      <c r="B9" s="10" t="s">
        <v>7</v>
      </c>
      <c r="C9" s="10" t="s">
        <v>1</v>
      </c>
      <c r="D9" s="9" t="s">
        <v>8</v>
      </c>
      <c r="E9" s="10" t="s">
        <v>2</v>
      </c>
    </row>
    <row r="10" spans="1:5" ht="25.8" customHeight="1" x14ac:dyDescent="0.45">
      <c r="A10" s="5">
        <f>ROW() - 9</f>
        <v>1</v>
      </c>
      <c r="B10" s="7" t="s">
        <v>13</v>
      </c>
      <c r="C10" s="3" t="s">
        <v>6</v>
      </c>
      <c r="D10" s="11" t="s">
        <v>9</v>
      </c>
      <c r="E10" s="6">
        <v>1430</v>
      </c>
    </row>
    <row r="11" spans="1:5" ht="25.8" customHeight="1" x14ac:dyDescent="0.45">
      <c r="A11" s="5">
        <f t="shared" ref="A11:A14" si="0">ROW() - 9</f>
        <v>2</v>
      </c>
      <c r="B11" s="7" t="s">
        <v>14</v>
      </c>
      <c r="C11" s="3" t="s">
        <v>15</v>
      </c>
      <c r="D11" s="11" t="s">
        <v>9</v>
      </c>
      <c r="E11" s="6">
        <v>7440</v>
      </c>
    </row>
    <row r="12" spans="1:5" ht="25.8" customHeight="1" x14ac:dyDescent="0.45">
      <c r="A12" s="5">
        <f t="shared" si="0"/>
        <v>3</v>
      </c>
      <c r="B12" s="7" t="s">
        <v>16</v>
      </c>
      <c r="C12" s="3" t="s">
        <v>17</v>
      </c>
      <c r="D12" s="11" t="s">
        <v>10</v>
      </c>
      <c r="E12" s="6">
        <v>1607</v>
      </c>
    </row>
    <row r="13" spans="1:5" ht="25.8" customHeight="1" x14ac:dyDescent="0.45">
      <c r="A13" s="5">
        <f t="shared" si="0"/>
        <v>4</v>
      </c>
      <c r="B13" s="7" t="s">
        <v>18</v>
      </c>
      <c r="C13" s="3" t="s">
        <v>17</v>
      </c>
      <c r="D13" s="11" t="s">
        <v>10</v>
      </c>
      <c r="E13" s="6">
        <v>899</v>
      </c>
    </row>
    <row r="14" spans="1:5" ht="25.8" customHeight="1" x14ac:dyDescent="0.45">
      <c r="A14" s="5">
        <f t="shared" si="0"/>
        <v>5</v>
      </c>
      <c r="B14" s="7"/>
      <c r="C14" s="3"/>
      <c r="D14" s="11"/>
      <c r="E14" s="6"/>
    </row>
    <row r="15" spans="1:5" ht="25.8" customHeight="1" x14ac:dyDescent="0.45">
      <c r="A15" s="5"/>
      <c r="B15" s="7"/>
      <c r="C15" s="3"/>
      <c r="D15" s="11"/>
      <c r="E15" s="6"/>
    </row>
    <row r="16" spans="1:5" x14ac:dyDescent="0.45">
      <c r="A16" s="4"/>
      <c r="B16" s="4"/>
      <c r="C16" s="4"/>
      <c r="D16" s="4"/>
      <c r="E16" s="4"/>
    </row>
  </sheetData>
  <phoneticPr fontId="2"/>
  <dataValidations count="1">
    <dataValidation type="list" allowBlank="1" showInputMessage="1" showErrorMessage="1" sqref="D10:D15" xr:uid="{D55A52B6-A4B2-4B16-832E-D688877DAE6E}">
      <formula1>"立替, BDC"</formula1>
    </dataValidation>
  </dataValidations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24F74-15C1-4435-B621-C8EEDC79304E}">
  <dimension ref="A2:E16"/>
  <sheetViews>
    <sheetView view="pageBreakPreview" zoomScaleNormal="100" zoomScaleSheetLayoutView="100" workbookViewId="0"/>
  </sheetViews>
  <sheetFormatPr defaultRowHeight="18" x14ac:dyDescent="0.45"/>
  <cols>
    <col min="2" max="2" width="16" customWidth="1"/>
    <col min="3" max="3" width="52.5" customWidth="1"/>
    <col min="4" max="4" width="6.796875" customWidth="1"/>
    <col min="5" max="5" width="15.59765625" customWidth="1"/>
    <col min="6" max="6" width="8.796875" customWidth="1"/>
  </cols>
  <sheetData>
    <row r="2" spans="1:5" x14ac:dyDescent="0.45">
      <c r="A2" s="8" t="str">
        <f>IF(B5 &lt;&gt; 0, "立替経費精算書 兼 領収書（電子領収書処理伝票）","電子領収書処理伝票")</f>
        <v>電子領収書処理伝票</v>
      </c>
    </row>
    <row r="3" spans="1:5" x14ac:dyDescent="0.45">
      <c r="A3" t="s">
        <v>3</v>
      </c>
      <c r="B3" s="1">
        <v>44652</v>
      </c>
    </row>
    <row r="4" spans="1:5" x14ac:dyDescent="0.45">
      <c r="A4" t="s">
        <v>4</v>
      </c>
      <c r="B4" s="2"/>
    </row>
    <row r="5" spans="1:5" x14ac:dyDescent="0.45">
      <c r="A5" t="s">
        <v>11</v>
      </c>
      <c r="B5" s="12">
        <f>SUMIF(SPC, A5,price)</f>
        <v>0</v>
      </c>
    </row>
    <row r="6" spans="1:5" x14ac:dyDescent="0.45">
      <c r="A6" t="s">
        <v>12</v>
      </c>
      <c r="B6" s="12">
        <f>SUMIF(SPC, A6,price)</f>
        <v>0</v>
      </c>
    </row>
    <row r="7" spans="1:5" x14ac:dyDescent="0.45">
      <c r="A7" t="s">
        <v>5</v>
      </c>
      <c r="B7" s="12">
        <f>SUM(price)</f>
        <v>0</v>
      </c>
    </row>
    <row r="9" spans="1:5" x14ac:dyDescent="0.45">
      <c r="A9" s="10" t="s">
        <v>0</v>
      </c>
      <c r="B9" s="10" t="s">
        <v>7</v>
      </c>
      <c r="C9" s="10" t="s">
        <v>1</v>
      </c>
      <c r="D9" s="9" t="s">
        <v>8</v>
      </c>
      <c r="E9" s="10" t="s">
        <v>2</v>
      </c>
    </row>
    <row r="10" spans="1:5" ht="25.8" customHeight="1" x14ac:dyDescent="0.45">
      <c r="A10" s="5">
        <f>ROW() - 9</f>
        <v>1</v>
      </c>
      <c r="B10" s="7"/>
      <c r="C10" s="3"/>
      <c r="D10" s="11"/>
      <c r="E10" s="6"/>
    </row>
    <row r="11" spans="1:5" ht="25.8" customHeight="1" x14ac:dyDescent="0.45">
      <c r="A11" s="5">
        <f t="shared" ref="A11:A14" si="0">ROW() - 9</f>
        <v>2</v>
      </c>
      <c r="B11" s="7"/>
      <c r="C11" s="3"/>
      <c r="D11" s="11"/>
      <c r="E11" s="6"/>
    </row>
    <row r="12" spans="1:5" ht="25.8" customHeight="1" x14ac:dyDescent="0.45">
      <c r="A12" s="5">
        <f t="shared" si="0"/>
        <v>3</v>
      </c>
      <c r="B12" s="7"/>
      <c r="C12" s="3"/>
      <c r="D12" s="11"/>
      <c r="E12" s="6"/>
    </row>
    <row r="13" spans="1:5" ht="25.8" customHeight="1" x14ac:dyDescent="0.45">
      <c r="A13" s="5">
        <f t="shared" si="0"/>
        <v>4</v>
      </c>
      <c r="B13" s="7"/>
      <c r="C13" s="3"/>
      <c r="D13" s="11"/>
      <c r="E13" s="6"/>
    </row>
    <row r="14" spans="1:5" ht="25.8" customHeight="1" x14ac:dyDescent="0.45">
      <c r="A14" s="5">
        <f t="shared" si="0"/>
        <v>5</v>
      </c>
      <c r="B14" s="7"/>
      <c r="C14" s="3"/>
      <c r="D14" s="11"/>
      <c r="E14" s="6"/>
    </row>
    <row r="15" spans="1:5" ht="25.8" customHeight="1" x14ac:dyDescent="0.45">
      <c r="A15" s="5"/>
      <c r="B15" s="7"/>
      <c r="C15" s="3"/>
      <c r="D15" s="11"/>
      <c r="E15" s="6"/>
    </row>
    <row r="16" spans="1:5" x14ac:dyDescent="0.45">
      <c r="A16" s="4"/>
      <c r="B16" s="4"/>
      <c r="C16" s="4"/>
      <c r="D16" s="4"/>
      <c r="E16" s="4"/>
    </row>
  </sheetData>
  <phoneticPr fontId="2"/>
  <dataValidations count="1">
    <dataValidation type="list" allowBlank="1" showInputMessage="1" showErrorMessage="1" sqref="D10:D15" xr:uid="{309C8073-FDF2-4B19-A223-3AFF8331BE9C}">
      <formula1>"立替, BDC"</formula1>
    </dataValidation>
  </dataValidations>
  <pageMargins left="0.7" right="0.7" top="0.75" bottom="0.75" header="0.3" footer="0.3"/>
  <pageSetup paperSize="9"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D4A81CBB8B41243966A379A9901879F" ma:contentTypeVersion="9" ma:contentTypeDescription="新しいドキュメントを作成します。" ma:contentTypeScope="" ma:versionID="4ab2440abd949cc81d80733d98bd87b6">
  <xsd:schema xmlns:xsd="http://www.w3.org/2001/XMLSchema" xmlns:xs="http://www.w3.org/2001/XMLSchema" xmlns:p="http://schemas.microsoft.com/office/2006/metadata/properties" xmlns:ns2="c875918c-74da-405d-b772-7a9e2f07decd" xmlns:ns3="1653230a-9629-414b-856b-a2ea18077b2f" targetNamespace="http://schemas.microsoft.com/office/2006/metadata/properties" ma:root="true" ma:fieldsID="cd5cff867d17ea792d95906bcd1ad555" ns2:_="" ns3:_="">
    <xsd:import namespace="c875918c-74da-405d-b772-7a9e2f07decd"/>
    <xsd:import namespace="1653230a-9629-414b-856b-a2ea18077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5918c-74da-405d-b772-7a9e2f07de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c4c0151b-daec-42c7-9e46-0df8f7d642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230a-9629-414b-856b-a2ea18077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d236f83-c783-4a86-aecd-3fa32ffdfaa8}" ma:internalName="TaxCatchAll" ma:showField="CatchAllData" ma:web="1653230a-9629-414b-856b-a2ea18077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71DAD9-76B4-4012-896C-62325160A1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F4A160-35D9-42D6-868D-C0B045549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75918c-74da-405d-b772-7a9e2f07decd"/>
    <ds:schemaRef ds:uri="1653230a-9629-414b-856b-a2ea18077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サンプル</vt:lpstr>
      <vt:lpstr>4</vt:lpstr>
      <vt:lpstr>'4'!price</vt:lpstr>
      <vt:lpstr>サンプル!price</vt:lpstr>
      <vt:lpstr>サンプル!SPC</vt:lpstr>
      <vt:lpstr>SPC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2022-08-13T13:41:04Z</cp:lastPrinted>
  <dcterms:created xsi:type="dcterms:W3CDTF">2022-08-13T13:15:53Z</dcterms:created>
  <dcterms:modified xsi:type="dcterms:W3CDTF">2022-09-24T11:35:31Z</dcterms:modified>
</cp:coreProperties>
</file>